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7595" windowHeight="1048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<sst xmlns="http://schemas.openxmlformats.org/spreadsheetml/2006/main" count="47" uniqueCount="31">
  <si>
    <t>5000Std = 208Tage / 24h</t>
  </si>
  <si>
    <t>Preis pro kW/h</t>
  </si>
  <si>
    <t>Stunden</t>
  </si>
  <si>
    <t>kW</t>
  </si>
  <si>
    <t>V</t>
  </si>
  <si>
    <t>A</t>
  </si>
  <si>
    <t>%</t>
  </si>
  <si>
    <t>Verbrauch in einem Jahr</t>
  </si>
  <si>
    <t>Betriebsstunden im Jahr</t>
  </si>
  <si>
    <t>kW/h</t>
  </si>
  <si>
    <t>Entstandene Kosten</t>
  </si>
  <si>
    <t>Euro</t>
  </si>
  <si>
    <t>Leistung Pzu über μ</t>
  </si>
  <si>
    <t>Leistung für Kostenberechnung:</t>
  </si>
  <si>
    <t>Amortisationszeit</t>
  </si>
  <si>
    <t>(Bitte Pzu eintragen)</t>
  </si>
  <si>
    <t>Monate</t>
  </si>
  <si>
    <t>Ersparnis pro Jahr</t>
  </si>
  <si>
    <t>Leistung:           Pab</t>
  </si>
  <si>
    <t>Spannung:         U</t>
  </si>
  <si>
    <t>Strom:               I</t>
  </si>
  <si>
    <t>Leistungsfaktor: Cosφ</t>
  </si>
  <si>
    <t>Wirkungsgrad:   μ</t>
  </si>
  <si>
    <t>Kunde:</t>
  </si>
  <si>
    <t>Ansprechpartner:</t>
  </si>
  <si>
    <t>® Bauer Elektromotren GmbH</t>
  </si>
  <si>
    <t>IE1</t>
  </si>
  <si>
    <t>IE2</t>
  </si>
  <si>
    <t>Preis Motor IE1</t>
  </si>
  <si>
    <t>Preis Motor IE2</t>
  </si>
  <si>
    <t>Leistung Pzu (rechnerisch)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</si>
</sst>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2"/>
      <name val="Arial"/>
      <family val="0"/>
    </font>
    <font>
      <sz val="14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4" fontId="0" fillId="2" borderId="9" xfId="0" applyNumberFormat="1" applyFill="1" applyBorder="1" applyAlignment="1">
      <alignment/>
    </xf>
    <xf numFmtId="2" fontId="0" fillId="2" borderId="9" xfId="0" applyNumberFormat="1" applyFill="1" applyBorder="1" applyAlignment="1">
      <alignment/>
    </xf>
    <xf numFmtId="0" fontId="0" fillId="2" borderId="9" xfId="0" applyFill="1" applyBorder="1" applyAlignment="1">
      <alignment/>
    </xf>
    <xf numFmtId="2" fontId="0" fillId="2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0" xfId="0" applyNumberFormat="1" applyFill="1" applyBorder="1" applyAlignment="1">
      <alignment/>
    </xf>
    <xf numFmtId="0" fontId="4" fillId="3" borderId="4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7" xfId="0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6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2" fontId="0" fillId="5" borderId="0" xfId="0" applyNumberFormat="1" applyFill="1" applyBorder="1" applyAlignment="1">
      <alignment/>
    </xf>
    <xf numFmtId="165" fontId="0" fillId="5" borderId="7" xfId="0" applyNumberFormat="1" applyFill="1" applyBorder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E46"/>
  <sheetViews>
    <sheetView tabSelected="1" workbookViewId="0" topLeftCell="A16">
      <selection activeCell="H30" sqref="H30"/>
    </sheetView>
  </sheetViews>
  <sheetFormatPr defaultColWidth="11.421875" defaultRowHeight="12.75"/>
  <cols>
    <col min="1" max="1" width="29.28125" style="0" customWidth="1"/>
    <col min="2" max="2" width="15.7109375" style="0" customWidth="1"/>
    <col min="3" max="3" width="7.8515625" style="0" customWidth="1"/>
    <col min="4" max="4" width="15.7109375" style="0" customWidth="1"/>
    <col min="5" max="5" width="5.421875" style="0" customWidth="1"/>
  </cols>
  <sheetData>
    <row r="7" ht="13.5" customHeight="1"/>
    <row r="9" ht="18">
      <c r="A9" s="31" t="s">
        <v>23</v>
      </c>
    </row>
    <row r="10" ht="12.75">
      <c r="A10" s="28"/>
    </row>
    <row r="11" ht="15">
      <c r="A11" s="27"/>
    </row>
    <row r="13" ht="18">
      <c r="A13" s="31" t="s">
        <v>24</v>
      </c>
    </row>
    <row r="14" ht="15">
      <c r="A14" s="27"/>
    </row>
    <row r="15" ht="15">
      <c r="A15" s="27"/>
    </row>
    <row r="16" ht="13.5" thickBot="1"/>
    <row r="17" spans="1:5" ht="12.75">
      <c r="A17" s="1"/>
      <c r="B17" s="2"/>
      <c r="C17" s="2"/>
      <c r="D17" s="2"/>
      <c r="E17" s="3"/>
    </row>
    <row r="18" spans="1:5" ht="12.75">
      <c r="A18" s="4"/>
      <c r="B18" s="7" t="s">
        <v>26</v>
      </c>
      <c r="C18" s="5"/>
      <c r="D18" s="7" t="s">
        <v>27</v>
      </c>
      <c r="E18" s="6"/>
    </row>
    <row r="19" spans="1:5" ht="12.75">
      <c r="A19" s="4"/>
      <c r="B19" s="5"/>
      <c r="C19" s="5"/>
      <c r="D19" s="5"/>
      <c r="E19" s="6"/>
    </row>
    <row r="20" spans="1:5" ht="12.75">
      <c r="A20" s="4" t="s">
        <v>18</v>
      </c>
      <c r="B20" s="18">
        <v>90</v>
      </c>
      <c r="C20" s="5" t="s">
        <v>3</v>
      </c>
      <c r="D20" s="18">
        <v>90</v>
      </c>
      <c r="E20" s="6" t="s">
        <v>3</v>
      </c>
    </row>
    <row r="21" spans="1:5" ht="12.75">
      <c r="A21" s="4" t="s">
        <v>19</v>
      </c>
      <c r="B21" s="15">
        <v>400</v>
      </c>
      <c r="C21" s="5" t="s">
        <v>4</v>
      </c>
      <c r="D21" s="15">
        <v>400</v>
      </c>
      <c r="E21" s="6" t="s">
        <v>4</v>
      </c>
    </row>
    <row r="22" spans="1:5" ht="12.75">
      <c r="A22" s="4" t="s">
        <v>20</v>
      </c>
      <c r="B22" s="15">
        <v>168</v>
      </c>
      <c r="C22" s="5" t="s">
        <v>5</v>
      </c>
      <c r="D22" s="15">
        <v>164</v>
      </c>
      <c r="E22" s="6" t="s">
        <v>5</v>
      </c>
    </row>
    <row r="23" spans="1:5" ht="12.75">
      <c r="A23" s="4" t="s">
        <v>21</v>
      </c>
      <c r="B23" s="15">
        <v>0.83</v>
      </c>
      <c r="C23" s="5"/>
      <c r="D23" s="15">
        <v>0.84</v>
      </c>
      <c r="E23" s="6"/>
    </row>
    <row r="24" spans="1:5" ht="13.5" thickBot="1">
      <c r="A24" s="8" t="s">
        <v>22</v>
      </c>
      <c r="B24" s="19">
        <v>93.4</v>
      </c>
      <c r="C24" s="9" t="s">
        <v>6</v>
      </c>
      <c r="D24" s="20">
        <v>94.5</v>
      </c>
      <c r="E24" s="10" t="s">
        <v>6</v>
      </c>
    </row>
    <row r="25" spans="1:5" ht="12.75">
      <c r="A25" s="1"/>
      <c r="B25" s="2"/>
      <c r="C25" s="3"/>
      <c r="D25" s="5"/>
      <c r="E25" s="6"/>
    </row>
    <row r="26" spans="1:5" ht="12.75">
      <c r="A26" s="4" t="s">
        <v>8</v>
      </c>
      <c r="B26" s="15">
        <v>3000</v>
      </c>
      <c r="C26" s="6" t="s">
        <v>2</v>
      </c>
      <c r="D26" s="5"/>
      <c r="E26" s="6"/>
    </row>
    <row r="27" spans="1:5" ht="12.75">
      <c r="A27" s="4" t="s">
        <v>0</v>
      </c>
      <c r="B27" s="5"/>
      <c r="C27" s="6"/>
      <c r="D27" s="5"/>
      <c r="E27" s="6"/>
    </row>
    <row r="28" spans="1:5" ht="13.5" thickBot="1">
      <c r="A28" s="8" t="s">
        <v>1</v>
      </c>
      <c r="B28" s="16">
        <v>0.1</v>
      </c>
      <c r="C28" s="10" t="s">
        <v>11</v>
      </c>
      <c r="D28" s="5"/>
      <c r="E28" s="6"/>
    </row>
    <row r="29" spans="1:5" ht="12.75">
      <c r="A29" s="4"/>
      <c r="B29" s="5"/>
      <c r="C29" s="5"/>
      <c r="D29" s="5"/>
      <c r="E29" s="6"/>
    </row>
    <row r="30" spans="1:5" ht="12.75">
      <c r="A30" s="22" t="s">
        <v>30</v>
      </c>
      <c r="B30" s="11">
        <f>(B21*B22*B23*0.001732050808)</f>
        <v>96.606865867008</v>
      </c>
      <c r="C30" s="5" t="s">
        <v>3</v>
      </c>
      <c r="D30" s="11">
        <f>(D21*D22*D23*0.001732050808)</f>
        <v>95.442927724032</v>
      </c>
      <c r="E30" s="6" t="s">
        <v>3</v>
      </c>
    </row>
    <row r="31" spans="1:5" ht="12.75">
      <c r="A31" s="21" t="s">
        <v>12</v>
      </c>
      <c r="B31" s="11">
        <f>(B20/B24*100)</f>
        <v>96.35974304068522</v>
      </c>
      <c r="C31" s="11" t="s">
        <v>3</v>
      </c>
      <c r="D31" s="11">
        <f>(D20/D24*100)</f>
        <v>95.23809523809523</v>
      </c>
      <c r="E31" s="6" t="s">
        <v>3</v>
      </c>
    </row>
    <row r="32" spans="1:5" ht="12.75">
      <c r="A32" s="4"/>
      <c r="B32" s="11"/>
      <c r="C32" s="11"/>
      <c r="D32" s="11"/>
      <c r="E32" s="6"/>
    </row>
    <row r="33" spans="1:5" ht="12.75">
      <c r="A33" s="4" t="s">
        <v>13</v>
      </c>
      <c r="B33" s="13">
        <v>96.36</v>
      </c>
      <c r="C33" s="11" t="s">
        <v>3</v>
      </c>
      <c r="D33" s="13">
        <v>95.238</v>
      </c>
      <c r="E33" s="6" t="s">
        <v>3</v>
      </c>
    </row>
    <row r="34" spans="1:5" ht="12.75">
      <c r="A34" s="4" t="s">
        <v>15</v>
      </c>
      <c r="B34" s="11"/>
      <c r="C34" s="11"/>
      <c r="D34" s="11"/>
      <c r="E34" s="6"/>
    </row>
    <row r="35" spans="1:5" ht="12.75">
      <c r="A35" s="4" t="s">
        <v>7</v>
      </c>
      <c r="B35" s="11">
        <f>(B26*B33)</f>
        <v>289080</v>
      </c>
      <c r="C35" s="5" t="s">
        <v>9</v>
      </c>
      <c r="D35" s="11">
        <f>(B26*D33)</f>
        <v>285714</v>
      </c>
      <c r="E35" s="6" t="s">
        <v>9</v>
      </c>
    </row>
    <row r="36" spans="1:5" ht="12.75">
      <c r="A36" s="4" t="s">
        <v>10</v>
      </c>
      <c r="B36" s="12">
        <f>(B35*B28)</f>
        <v>28908</v>
      </c>
      <c r="C36" s="5" t="s">
        <v>11</v>
      </c>
      <c r="D36" s="12">
        <f>(D35*B28)</f>
        <v>28571.4</v>
      </c>
      <c r="E36" s="6" t="s">
        <v>11</v>
      </c>
    </row>
    <row r="37" spans="1:5" ht="12.75">
      <c r="A37" s="4"/>
      <c r="B37" s="5"/>
      <c r="C37" s="5"/>
      <c r="D37" s="5"/>
      <c r="E37" s="6"/>
    </row>
    <row r="38" spans="1:5" ht="12.75">
      <c r="A38" s="25" t="s">
        <v>17</v>
      </c>
      <c r="B38" s="29">
        <f>(B36-D36)</f>
        <v>336.59999999999854</v>
      </c>
      <c r="C38" s="23" t="s">
        <v>11</v>
      </c>
      <c r="D38" s="5"/>
      <c r="E38" s="6"/>
    </row>
    <row r="39" spans="1:5" ht="12.75">
      <c r="A39" s="4"/>
      <c r="B39" s="5"/>
      <c r="C39" s="5"/>
      <c r="D39" s="5"/>
      <c r="E39" s="6"/>
    </row>
    <row r="40" spans="1:5" ht="12.75">
      <c r="A40" s="4" t="s">
        <v>28</v>
      </c>
      <c r="B40" s="14">
        <v>3565.1</v>
      </c>
      <c r="C40" s="17" t="s">
        <v>11</v>
      </c>
      <c r="D40" s="5"/>
      <c r="E40" s="6"/>
    </row>
    <row r="41" spans="1:5" ht="12.75">
      <c r="A41" s="4" t="s">
        <v>29</v>
      </c>
      <c r="B41" s="14">
        <v>4278</v>
      </c>
      <c r="C41" s="17" t="s">
        <v>11</v>
      </c>
      <c r="D41" s="5"/>
      <c r="E41" s="6"/>
    </row>
    <row r="42" spans="1:5" ht="12.75">
      <c r="A42" s="4"/>
      <c r="B42" s="5"/>
      <c r="C42" s="5"/>
      <c r="D42" s="5"/>
      <c r="E42" s="6"/>
    </row>
    <row r="43" spans="1:5" ht="13.5" thickBot="1">
      <c r="A43" s="26" t="s">
        <v>14</v>
      </c>
      <c r="B43" s="30">
        <f>((B41-B40)/(B38/12))</f>
        <v>25.415329768271057</v>
      </c>
      <c r="C43" s="24" t="s">
        <v>16</v>
      </c>
      <c r="D43" s="9"/>
      <c r="E43" s="10"/>
    </row>
    <row r="46" ht="12.75">
      <c r="A46" t="s">
        <v>25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</dc:creator>
  <cp:keywords/>
  <dc:description/>
  <cp:lastModifiedBy>CB</cp:lastModifiedBy>
  <cp:lastPrinted>2010-02-25T10:46:10Z</cp:lastPrinted>
  <dcterms:created xsi:type="dcterms:W3CDTF">2009-03-27T07:01:16Z</dcterms:created>
  <dcterms:modified xsi:type="dcterms:W3CDTF">2010-03-25T07:53:16Z</dcterms:modified>
  <cp:category/>
  <cp:version/>
  <cp:contentType/>
  <cp:contentStatus/>
</cp:coreProperties>
</file>